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20"/>
  <c r="F18"/>
  <c r="H17"/>
  <c r="G17"/>
  <c r="F17"/>
  <c r="F12"/>
  <c r="G6"/>
  <c r="G8"/>
  <c r="F8"/>
  <c r="F11" s="1"/>
  <c r="H6"/>
  <c r="J1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<sst xmlns="http://schemas.openxmlformats.org/spreadsheetml/2006/main" count="41" uniqueCount="37">
  <si>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</si>
  <si>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</si>
  <si>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</si>
  <si>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</si>
  <si>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</si>
  <si>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</si>
  <si>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</si>
  <si>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</si>
  <si>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</si>
  <si>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</si>
  <si>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</si>
  <si>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</si>
  <si>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</si>
  <si>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</si>
  <si>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</si>
  <si>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</si>
  <si>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</si>
  <si>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</si>
  <si>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</si>
  <si>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</si>
  <si>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</si>
  <si>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</si>
  <si>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</si>
  <si>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</si>
  <si>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</si>
  <si>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</si>
  <si>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</si>
  <si>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</si>
  <si>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</si>
  <si>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</si>
  <si>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Помидор в нарезке</t>
  </si>
  <si>
    <t>Капуста тушеная с фаршем</t>
  </si>
  <si>
    <t>Чай с сахаром</t>
  </si>
  <si>
    <t>Апельсин</t>
  </si>
  <si>
    <t>Азу</t>
  </si>
  <si>
    <t>Картофельное пюре</t>
  </si>
  <si>
    <t>хлеб писаревский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</si>
</sst>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200</v>
      </c>
      <c r="F4" s="25">
        <v>44.95</v>
      </c>
      <c r="G4" s="15">
        <v>381</v>
      </c>
      <c r="H4" s="15">
        <v>22.3</v>
      </c>
      <c r="I4" s="15">
        <v>19.399999999999999</v>
      </c>
      <c r="J4" s="16">
        <v>14.4</v>
      </c>
    </row>
    <row r="5" spans="1:10">
      <c r="A5" s="7"/>
      <c r="B5" s="1" t="s">
        <v>12</v>
      </c>
      <c r="C5" s="2"/>
      <c r="D5" s="35" t="s">
        <v>32</v>
      </c>
      <c r="E5" s="17">
        <v>200</v>
      </c>
      <c r="F5" s="26">
        <v>1.35</v>
      </c>
      <c r="G5" s="17">
        <v>78</v>
      </c>
      <c r="H5" s="17">
        <v>0.3</v>
      </c>
      <c r="I5" s="17">
        <v>0</v>
      </c>
      <c r="J5" s="18">
        <v>8.5</v>
      </c>
    </row>
    <row r="6" spans="1:10">
      <c r="A6" s="7"/>
      <c r="B6" s="1" t="s">
        <v>23</v>
      </c>
      <c r="C6" s="2"/>
      <c r="D6" s="35" t="s">
        <v>29</v>
      </c>
      <c r="E6" s="36">
        <v>33</v>
      </c>
      <c r="F6" s="37">
        <v>1.08</v>
      </c>
      <c r="G6" s="38">
        <f>228/0.1*0.033</f>
        <v>75.240000000000009</v>
      </c>
      <c r="H6" s="38">
        <f>8.6/0.1*0.033</f>
        <v>2.8379999999999996</v>
      </c>
      <c r="I6" s="38">
        <v>0.35</v>
      </c>
      <c r="J6" s="38">
        <v>11.25</v>
      </c>
    </row>
    <row r="7" spans="1:10" ht="15" thickBot="1">
      <c r="A7" s="7"/>
      <c r="B7" s="35" t="s">
        <v>23</v>
      </c>
      <c r="C7" s="2"/>
      <c r="D7" s="35"/>
      <c r="E7" s="36"/>
      <c r="F7" s="37"/>
      <c r="G7" s="38"/>
      <c r="H7" s="39"/>
      <c r="I7" s="39"/>
      <c r="J7" s="39"/>
    </row>
    <row r="8" spans="1:10" ht="15" thickBot="1">
      <c r="A8" s="8"/>
      <c r="B8" s="34" t="s">
        <v>20</v>
      </c>
      <c r="C8" s="9"/>
      <c r="D8" s="31" t="s">
        <v>33</v>
      </c>
      <c r="E8" s="19">
        <v>134</v>
      </c>
      <c r="F8" s="35">
        <f>0.134*135</f>
        <v>18.09</v>
      </c>
      <c r="G8" s="19">
        <f>42/0.1*0.134</f>
        <v>56.28</v>
      </c>
      <c r="H8" s="19">
        <v>0.8</v>
      </c>
      <c r="I8" s="19">
        <v>5</v>
      </c>
      <c r="J8" s="20">
        <v>16.760000000000002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F4+F5+F6+F7+F8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>
        <f>0.0642*80</f>
        <v>5.1359999999999992</v>
      </c>
      <c r="G12" s="21">
        <v>11.5</v>
      </c>
      <c r="H12" s="21">
        <v>0.4</v>
      </c>
      <c r="I12" s="21">
        <v>0</v>
      </c>
      <c r="J12" s="22">
        <v>2.5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>
        <v>9.6999999999999993</v>
      </c>
      <c r="J13" s="18"/>
    </row>
    <row r="14" spans="1:10">
      <c r="A14" s="7"/>
      <c r="B14" s="1" t="s">
        <v>17</v>
      </c>
      <c r="C14" s="2"/>
      <c r="D14" s="35" t="s">
        <v>34</v>
      </c>
      <c r="E14" s="36">
        <v>100</v>
      </c>
      <c r="F14" s="38">
        <v>41.45</v>
      </c>
      <c r="G14" s="38">
        <v>121</v>
      </c>
      <c r="H14" s="40">
        <v>8.9</v>
      </c>
      <c r="I14" s="40">
        <v>4.8</v>
      </c>
      <c r="J14" s="40">
        <f>4.5/0.07*0.12</f>
        <v>7.7142857142857126</v>
      </c>
    </row>
    <row r="15" spans="1:10">
      <c r="A15" s="7"/>
      <c r="B15" s="1" t="s">
        <v>18</v>
      </c>
      <c r="C15" s="2"/>
      <c r="D15" s="31" t="s">
        <v>35</v>
      </c>
      <c r="E15" s="17">
        <v>160</v>
      </c>
      <c r="F15" s="38">
        <v>11.47</v>
      </c>
      <c r="G15" s="17">
        <v>285</v>
      </c>
      <c r="H15" s="40">
        <v>5</v>
      </c>
      <c r="I15" s="40">
        <v>5.3</v>
      </c>
      <c r="J15" s="40">
        <v>35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80</v>
      </c>
      <c r="F17" s="37">
        <f>0.08*53.08</f>
        <v>4.2463999999999995</v>
      </c>
      <c r="G17" s="38">
        <f>228/0.1*0.08</f>
        <v>182.4</v>
      </c>
      <c r="H17" s="38">
        <f>8.6/0.1*0.08</f>
        <v>6.879999999999999</v>
      </c>
      <c r="I17" s="38">
        <v>0.35</v>
      </c>
      <c r="J17" s="38">
        <v>14.8</v>
      </c>
    </row>
    <row r="18" spans="1:10">
      <c r="A18" s="7"/>
      <c r="B18" s="1" t="s">
        <v>21</v>
      </c>
      <c r="C18" s="2"/>
      <c r="D18" s="35" t="s">
        <v>36</v>
      </c>
      <c r="E18" s="36">
        <v>26</v>
      </c>
      <c r="F18" s="41">
        <f>0.0263*69</f>
        <v>1.8147</v>
      </c>
      <c r="G18" s="38">
        <f>233/0.1*0.0026</f>
        <v>6.0579999999999998</v>
      </c>
      <c r="H18" s="17">
        <f>7.4/0.1*0.026</f>
        <v>1.9239999999999999</v>
      </c>
      <c r="I18" s="17">
        <f>1.1/0.1*0.026</f>
        <v>0.28599999999999998</v>
      </c>
      <c r="J18" s="18">
        <f>48.4*0.026/0.1</f>
        <v>12.584</v>
      </c>
    </row>
    <row r="19" spans="1:10">
      <c r="A19" s="7"/>
      <c r="B19" s="29" t="s">
        <v>28</v>
      </c>
      <c r="C19" s="29"/>
      <c r="D19" s="35" t="s">
        <v>32</v>
      </c>
      <c r="E19" s="17">
        <v>200</v>
      </c>
      <c r="F19" s="26">
        <v>1.35</v>
      </c>
      <c r="G19" s="17">
        <v>78</v>
      </c>
      <c r="H19" s="17">
        <v>0.3</v>
      </c>
      <c r="I19" s="17">
        <v>0</v>
      </c>
      <c r="J19" s="18">
        <v>8.5</v>
      </c>
    </row>
    <row r="20" spans="1:10" ht="15" thickBot="1">
      <c r="A20" s="8"/>
      <c r="B20" s="9"/>
      <c r="C20" s="9"/>
      <c r="D20" s="32"/>
      <c r="E20" s="19"/>
      <c r="F20" s="27">
        <f>F14+F15+F17+F18+F19+F12</f>
        <v>65.467100000000002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2021-09-09T03:15:50Z</dcterms:modified>
</cp:coreProperties>
</file>