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G20"/>
  <c r="F20"/>
  <c r="F8"/>
  <c r="J8"/>
  <c r="I8"/>
  <c r="H8"/>
  <c r="J6"/>
  <c r="I6"/>
  <c r="H6"/>
  <c r="F6" l="1"/>
  <c r="H17"/>
  <c r="G1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<sst xmlns="http://schemas.openxmlformats.org/spreadsheetml/2006/main" count="43" uniqueCount="40">
  <si>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</si>
  <si>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</si>
  <si>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</si>
  <si>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</si>
  <si>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</si>
  <si>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</si>
  <si>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</si>
  <si>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</si>
  <si>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</si>
  <si>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</si>
  <si>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</si>
  <si>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</si>
  <si>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</si>
  <si>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</si>
  <si>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</si>
  <si>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</si>
  <si>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</si>
  <si>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</si>
  <si>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</si>
  <si>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</si>
  <si>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</si>
  <si>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</si>
  <si>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</si>
  <si>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</si>
  <si>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</si>
  <si>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</si>
  <si>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</si>
  <si>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</si>
  <si>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</si>
  <si>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</si>
  <si>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>Каша вязкая молочная пшенная</t>
  </si>
  <si>
    <t>Булочка "Джемка"</t>
  </si>
  <si>
    <t>Кофейный напиток</t>
  </si>
  <si>
    <t>Груша</t>
  </si>
  <si>
    <t>Птица тушенная в соусе</t>
  </si>
  <si>
    <t xml:space="preserve">Каша гречневая рассыпчатая </t>
  </si>
  <si>
    <t>150/10</t>
  </si>
  <si>
    <t xml:space="preserve">Чай с сахаром </t>
  </si>
  <si>
    <t>80/50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</si>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</sst>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A1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44452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30</v>
      </c>
      <c r="E4" s="36">
        <v>200</v>
      </c>
      <c r="F4" s="35">
        <v>6.69</v>
      </c>
      <c r="G4" s="35">
        <v>292.10000000000002</v>
      </c>
      <c r="H4" s="35">
        <v>8.4</v>
      </c>
      <c r="I4" s="35">
        <v>11.5</v>
      </c>
      <c r="J4" s="35">
        <v>38.880000000000003</v>
      </c>
    </row>
    <row r="5" spans="1:10">
      <c r="A5" s="7"/>
      <c r="B5" s="1" t="s">
        <v>12</v>
      </c>
      <c r="C5" s="2"/>
      <c r="D5" s="35" t="s">
        <v>32</v>
      </c>
      <c r="E5" s="17">
        <v>200</v>
      </c>
      <c r="F5" s="26">
        <v>6.57</v>
      </c>
      <c r="G5" s="38">
        <v>152</v>
      </c>
      <c r="H5" s="38">
        <v>0</v>
      </c>
      <c r="I5" s="38">
        <v>0</v>
      </c>
      <c r="J5" s="38">
        <v>28.7</v>
      </c>
    </row>
    <row r="6" spans="1:10">
      <c r="A6" s="7"/>
      <c r="B6" s="1" t="s">
        <v>23</v>
      </c>
      <c r="C6" s="2"/>
      <c r="D6" s="35" t="s">
        <v>31</v>
      </c>
      <c r="E6" s="36">
        <v>50</v>
      </c>
      <c r="F6" s="37">
        <f>0.0126*53.08</f>
        <v>0.66880799999999996</v>
      </c>
      <c r="G6" s="17">
        <v>197</v>
      </c>
      <c r="H6" s="35">
        <f>7.5/0.1*0.05</f>
        <v>3.75</v>
      </c>
      <c r="I6" s="35">
        <f>13.2/2</f>
        <v>6.6</v>
      </c>
      <c r="J6" s="35">
        <f>60.9/2</f>
        <v>30.45</v>
      </c>
    </row>
    <row r="7" spans="1:10" ht="15" thickBot="1">
      <c r="A7" s="7"/>
      <c r="B7" s="35" t="s">
        <v>18</v>
      </c>
      <c r="C7" s="2"/>
      <c r="D7" s="35"/>
      <c r="E7" s="36"/>
      <c r="F7" s="37"/>
      <c r="G7" s="38"/>
      <c r="H7" s="38"/>
      <c r="I7" s="38"/>
      <c r="J7" s="38"/>
    </row>
    <row r="8" spans="1:10" ht="15" thickBot="1">
      <c r="A8" s="8"/>
      <c r="B8" s="34" t="s">
        <v>20</v>
      </c>
      <c r="C8" s="9"/>
      <c r="D8" s="35" t="s">
        <v>33</v>
      </c>
      <c r="E8" s="36">
        <v>250</v>
      </c>
      <c r="F8" s="39">
        <f>0.25*170</f>
        <v>42.5</v>
      </c>
      <c r="G8" s="38">
        <v>117.5</v>
      </c>
      <c r="H8" s="38">
        <f>0.4/0.1*0.25</f>
        <v>1</v>
      </c>
      <c r="I8" s="38">
        <f>0.3*0.25/0.1</f>
        <v>0.74999999999999989</v>
      </c>
      <c r="J8" s="38">
        <f>10.3/0.1*0.25</f>
        <v>25.75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>
        <v>9.6999999999999993</v>
      </c>
      <c r="J13" s="18"/>
    </row>
    <row r="14" spans="1:10">
      <c r="A14" s="7"/>
      <c r="B14" s="1" t="s">
        <v>17</v>
      </c>
      <c r="C14" s="2"/>
      <c r="D14" s="35" t="s">
        <v>34</v>
      </c>
      <c r="E14" s="36" t="s">
        <v>38</v>
      </c>
      <c r="F14" s="38">
        <v>38.11</v>
      </c>
      <c r="G14" s="38">
        <v>185</v>
      </c>
      <c r="H14" s="35">
        <v>0.8</v>
      </c>
      <c r="I14" s="35">
        <v>1.28</v>
      </c>
      <c r="J14" s="35">
        <v>5</v>
      </c>
    </row>
    <row r="15" spans="1:10">
      <c r="A15" s="7"/>
      <c r="B15" s="1" t="s">
        <v>18</v>
      </c>
      <c r="C15" s="2"/>
      <c r="D15" s="35" t="s">
        <v>35</v>
      </c>
      <c r="E15" s="36" t="s">
        <v>36</v>
      </c>
      <c r="F15" s="35">
        <v>8.5299999999999994</v>
      </c>
      <c r="G15" s="17">
        <v>432.4</v>
      </c>
      <c r="H15" s="35">
        <v>8.1999999999999993</v>
      </c>
      <c r="I15" s="35">
        <v>6.5</v>
      </c>
      <c r="J15" s="35">
        <v>42.8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29</v>
      </c>
      <c r="E17" s="36">
        <v>10</v>
      </c>
      <c r="F17" s="37">
        <v>0.47</v>
      </c>
      <c r="G17" s="38">
        <f>228/0.1*0.08</f>
        <v>182.4</v>
      </c>
      <c r="H17" s="38">
        <f>8.6/0.1*0.08</f>
        <v>6.879999999999999</v>
      </c>
      <c r="I17" s="38">
        <v>0.35</v>
      </c>
      <c r="J17" s="38">
        <v>14.8</v>
      </c>
    </row>
    <row r="18" spans="1:10">
      <c r="A18" s="7"/>
      <c r="B18" s="1" t="s">
        <v>21</v>
      </c>
      <c r="C18" s="2"/>
      <c r="D18" s="35"/>
      <c r="E18" s="36"/>
      <c r="F18" s="39"/>
      <c r="G18" s="38"/>
      <c r="H18" s="17"/>
      <c r="I18" s="17"/>
      <c r="J18" s="18"/>
    </row>
    <row r="19" spans="1:10" ht="15" thickBot="1">
      <c r="A19" s="7"/>
      <c r="B19" s="29" t="s">
        <v>28</v>
      </c>
      <c r="C19" s="29"/>
      <c r="D19" s="35" t="s">
        <v>37</v>
      </c>
      <c r="E19" s="36">
        <v>200</v>
      </c>
      <c r="F19" s="35">
        <v>1.35</v>
      </c>
      <c r="G19" s="17">
        <v>78</v>
      </c>
      <c r="H19" s="17">
        <v>0.4</v>
      </c>
      <c r="I19" s="17">
        <v>0</v>
      </c>
      <c r="J19" s="18">
        <v>35.4</v>
      </c>
    </row>
    <row r="20" spans="1:10" ht="15" thickBot="1">
      <c r="A20" s="8"/>
      <c r="B20" s="34" t="s">
        <v>20</v>
      </c>
      <c r="C20" s="9"/>
      <c r="D20" s="32" t="s">
        <v>39</v>
      </c>
      <c r="E20" s="19">
        <v>126</v>
      </c>
      <c r="F20" s="27">
        <f>0.126*135</f>
        <v>17.010000000000002</v>
      </c>
      <c r="G20" s="19">
        <f>0.2</f>
        <v>0.2</v>
      </c>
      <c r="H20" s="19">
        <v>0</v>
      </c>
      <c r="I20" s="19">
        <v>18.559999999999999</v>
      </c>
      <c r="J20" s="20">
        <f>42/0.1*0.126</f>
        <v>52.92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2021-09-13T03:58:52Z</dcterms:modified>
</cp:coreProperties>
</file>