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9" i="1"/>
  <c r="F17" i="1"/>
  <c r="E14" i="1"/>
  <c r="D14" i="1"/>
  <c r="F12" i="1" l="1"/>
  <c r="F10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<sst xmlns="http://schemas.openxmlformats.org/spreadsheetml/2006/main" count="40" uniqueCount="35">
  <si>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</si>
  <si>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</si>
  <si>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</si>
  <si>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</si>
  <si>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</si>
  <si>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</si>
  <si>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</si>
  <si>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</si>
  <si>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</si>
  <si>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</si>
  <si>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</si>
  <si>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</si>
  <si>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</si>
  <si>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</si>
  <si>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</si>
  <si>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</si>
  <si>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</si>
  <si>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</si>
  <si>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</si>
  <si>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</si>
  <si>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</si>
  <si>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</si>
  <si>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</si>
  <si>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</si>
  <si>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</si>
  <si>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</si>
  <si>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</si>
  <si>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</si>
  <si>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</si>
  <si>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</si>
  <si>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Чай с сахаром байховый</t>
  </si>
  <si>
    <t>Бургур рассыпчатый с маслом</t>
  </si>
  <si>
    <t>Писаревский</t>
  </si>
  <si>
    <t>Жаркое по-домашнему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</si>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</sst>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72;&#1073;&#1083;&#1086;&#1085;\19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60"/>
      <sheetName val="Платники (2)"/>
      <sheetName val="Меню"/>
      <sheetName val="Меню (с Ккал)"/>
      <sheetName val="Цены"/>
      <sheetName val="Каллорийность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">
          <cell r="Q21" t="str">
            <v>Шницели из кур (филе)</v>
          </cell>
        </row>
        <row r="26">
          <cell r="Q26">
            <v>100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C1" t="str">
            <v>Наименование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/>
      <c r="E4" s="32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30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9" t="s">
        <v>29</v>
      </c>
      <c r="E6" s="42">
        <v>54</v>
      </c>
      <c r="F6" s="45">
        <f>0.0542*67.69</f>
        <v>3.6687979999999998</v>
      </c>
      <c r="G6" s="44">
        <v>126</v>
      </c>
      <c r="H6" s="44">
        <v>5</v>
      </c>
      <c r="I6" s="44">
        <v>1</v>
      </c>
      <c r="J6" s="44">
        <v>26</v>
      </c>
    </row>
    <row r="7" spans="1:10" x14ac:dyDescent="0.25">
      <c r="A7" s="7"/>
      <c r="B7" s="31" t="s">
        <v>23</v>
      </c>
      <c r="C7" s="2"/>
      <c r="D7" s="39"/>
      <c r="E7" s="42"/>
      <c r="F7" s="45"/>
      <c r="G7" s="44"/>
      <c r="H7" s="44"/>
      <c r="I7" s="44"/>
      <c r="J7" s="44"/>
    </row>
    <row r="8" spans="1:10" ht="15.75" thickBot="1" x14ac:dyDescent="0.3">
      <c r="A8" s="8"/>
      <c r="B8" s="31" t="s">
        <v>18</v>
      </c>
      <c r="C8" s="9"/>
      <c r="D8" s="31" t="s">
        <v>33</v>
      </c>
      <c r="E8" s="32">
        <v>210</v>
      </c>
      <c r="F8" s="34">
        <v>49.07</v>
      </c>
      <c r="G8" s="33">
        <v>263</v>
      </c>
      <c r="H8" s="33">
        <v>18</v>
      </c>
      <c r="I8" s="33">
        <v>9</v>
      </c>
      <c r="J8" s="33">
        <v>22</v>
      </c>
    </row>
    <row r="9" spans="1:10" x14ac:dyDescent="0.25">
      <c r="A9" s="4" t="s">
        <v>13</v>
      </c>
      <c r="B9" s="11" t="s">
        <v>20</v>
      </c>
      <c r="C9" s="6"/>
      <c r="D9" s="31" t="s">
        <v>34</v>
      </c>
      <c r="E9" s="32">
        <v>155</v>
      </c>
      <c r="F9" s="31">
        <f>0.155*100</f>
        <v>15.5</v>
      </c>
      <c r="G9" s="15">
        <v>62</v>
      </c>
      <c r="H9" s="15">
        <v>0</v>
      </c>
      <c r="I9" s="15">
        <v>0</v>
      </c>
      <c r="J9" s="16">
        <v>9</v>
      </c>
    </row>
    <row r="10" spans="1:10" x14ac:dyDescent="0.25">
      <c r="A10" s="7"/>
      <c r="B10" s="2"/>
      <c r="C10" s="2"/>
      <c r="D10" s="27"/>
      <c r="E10" s="15"/>
      <c r="F10" s="23">
        <f>F4+F5+F6+F7+F9+F8</f>
        <v>69.998797999999994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70.001722000000001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0" t="str">
        <f>'[1]1'!$Q$21</f>
        <v>Шницели из кур (филе)</v>
      </c>
      <c r="E14" s="41">
        <f>'[1]1'!$Q$26</f>
        <v>100</v>
      </c>
      <c r="F14" s="42">
        <v>47.48</v>
      </c>
      <c r="G14" s="42">
        <v>278</v>
      </c>
      <c r="H14" s="42">
        <v>14</v>
      </c>
      <c r="I14" s="42">
        <v>19</v>
      </c>
      <c r="J14" s="42">
        <v>11</v>
      </c>
    </row>
    <row r="15" spans="1:10" x14ac:dyDescent="0.25">
      <c r="A15" s="7"/>
      <c r="B15" s="1" t="s">
        <v>18</v>
      </c>
      <c r="C15" s="2"/>
      <c r="D15" s="43" t="s">
        <v>31</v>
      </c>
      <c r="E15" s="42">
        <v>160</v>
      </c>
      <c r="F15" s="42">
        <v>12.72</v>
      </c>
      <c r="G15" s="44">
        <v>202</v>
      </c>
      <c r="H15" s="44">
        <v>4</v>
      </c>
      <c r="I15" s="44">
        <v>1</v>
      </c>
      <c r="J15" s="44">
        <v>22</v>
      </c>
    </row>
    <row r="16" spans="1:10" x14ac:dyDescent="0.25">
      <c r="A16" s="7"/>
      <c r="B16" s="1" t="s">
        <v>19</v>
      </c>
      <c r="C16" s="2"/>
      <c r="D16" s="39"/>
      <c r="E16" s="42"/>
      <c r="F16" s="45"/>
      <c r="G16" s="44"/>
      <c r="H16" s="44"/>
      <c r="I16" s="44"/>
      <c r="J16" s="44"/>
    </row>
    <row r="17" spans="1:10" x14ac:dyDescent="0.25">
      <c r="A17" s="7"/>
      <c r="B17" s="1" t="s">
        <v>24</v>
      </c>
      <c r="C17" s="2"/>
      <c r="D17" s="39" t="s">
        <v>29</v>
      </c>
      <c r="E17" s="42">
        <v>54</v>
      </c>
      <c r="F17" s="45">
        <f>0.0538*67.69</f>
        <v>3.6417220000000001</v>
      </c>
      <c r="G17" s="44">
        <v>126</v>
      </c>
      <c r="H17" s="44">
        <v>5</v>
      </c>
      <c r="I17" s="44">
        <v>1</v>
      </c>
      <c r="J17" s="44">
        <v>26</v>
      </c>
    </row>
    <row r="18" spans="1:10" x14ac:dyDescent="0.25">
      <c r="A18" s="7"/>
      <c r="B18" s="1" t="s">
        <v>21</v>
      </c>
      <c r="C18" s="2"/>
      <c r="D18" s="39" t="s">
        <v>32</v>
      </c>
      <c r="E18" s="42">
        <v>50</v>
      </c>
      <c r="F18" s="45">
        <v>4.4000000000000004</v>
      </c>
      <c r="G18" s="44">
        <v>90</v>
      </c>
      <c r="H18" s="44">
        <v>3</v>
      </c>
      <c r="I18" s="44">
        <v>0</v>
      </c>
      <c r="J18" s="44">
        <v>20</v>
      </c>
    </row>
    <row r="19" spans="1:10" ht="15.75" thickBot="1" x14ac:dyDescent="0.3">
      <c r="A19" s="7"/>
      <c r="B19" s="26" t="s">
        <v>28</v>
      </c>
      <c r="C19" s="26"/>
      <c r="D19" s="43" t="s">
        <v>30</v>
      </c>
      <c r="E19" s="42">
        <v>200</v>
      </c>
      <c r="F19" s="42">
        <v>1.76</v>
      </c>
      <c r="G19" s="46">
        <v>78</v>
      </c>
      <c r="H19" s="46">
        <v>0</v>
      </c>
      <c r="I19" s="46">
        <v>0</v>
      </c>
      <c r="J19" s="47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2023-04-20T09:48:14Z</dcterms:modified>
</cp:coreProperties>
</file>